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0610" windowHeight="9795"/>
  </bookViews>
  <sheets>
    <sheet name="Лист1" sheetId="1" r:id="rId1"/>
    <sheet name="Лист2" sheetId="2" state="hidden" r:id="rId2"/>
    <sheet name="Лист3" sheetId="3" state="hidden" r:id="rId3"/>
    <sheet name="Лист4" sheetId="4" state="hidden" r:id="rId4"/>
    <sheet name="Лист5" sheetId="5" state="hidden" r:id="rId5"/>
    <sheet name="Лист6" sheetId="6" state="hidden" r:id="rId6"/>
    <sheet name="Лист7" sheetId="7" state="hidden" r:id="rId7"/>
    <sheet name="Лист8" sheetId="8" state="hidden" r:id="rId8"/>
    <sheet name="Лист9" sheetId="9" state="hidden" r:id="rId9"/>
    <sheet name="Лист10" sheetId="10" state="hidden" r:id="rId10"/>
    <sheet name="Лист11" sheetId="11" state="hidden" r:id="rId11"/>
    <sheet name="Лист12" sheetId="12" state="hidden" r:id="rId12"/>
  </sheets>
  <calcPr calcId="125725"/>
</workbook>
</file>

<file path=xl/calcChain.xml><?xml version="1.0" encoding="utf-8"?>
<calcChain xmlns="http://schemas.openxmlformats.org/spreadsheetml/2006/main">
  <c r="E78" i="1"/>
  <c r="F78" s="1"/>
  <c r="E74"/>
  <c r="F74" s="1"/>
  <c r="E71"/>
  <c r="F71" s="1"/>
  <c r="E69"/>
  <c r="F69" s="1"/>
  <c r="E5"/>
  <c r="F5" s="1"/>
  <c r="E67"/>
  <c r="E65"/>
  <c r="E63"/>
  <c r="E61"/>
  <c r="E59"/>
  <c r="E57"/>
  <c r="E55"/>
  <c r="E53"/>
  <c r="E51"/>
  <c r="E49"/>
  <c r="E47"/>
  <c r="E45"/>
  <c r="E43"/>
  <c r="E41"/>
  <c r="E39"/>
  <c r="E37"/>
  <c r="E35"/>
  <c r="E31"/>
  <c r="E27"/>
  <c r="E23"/>
  <c r="E15"/>
  <c r="E21"/>
  <c r="E7"/>
  <c r="E8"/>
  <c r="E9"/>
  <c r="E10"/>
  <c r="E11"/>
  <c r="E12"/>
  <c r="E13"/>
  <c r="E14"/>
  <c r="E6"/>
  <c r="E16"/>
  <c r="F13"/>
  <c r="F11"/>
  <c r="F12"/>
  <c r="F15"/>
  <c r="F55"/>
  <c r="F61"/>
  <c r="F10"/>
  <c r="F6"/>
</calcChain>
</file>

<file path=xl/sharedStrings.xml><?xml version="1.0" encoding="utf-8"?>
<sst xmlns="http://schemas.openxmlformats.org/spreadsheetml/2006/main" count="187" uniqueCount="116">
  <si>
    <t>Сведения об использовании бюджетных средств</t>
  </si>
  <si>
    <t>Код расхода по бюджетной классификации</t>
  </si>
  <si>
    <t>Утверждено ЛБО(по плану)</t>
  </si>
  <si>
    <t>Начислено на отч. дату</t>
  </si>
  <si>
    <t>Профинан-сировано</t>
  </si>
  <si>
    <t>Кассовые  расходы</t>
  </si>
  <si>
    <t>Остаток на сч. на конец месяца</t>
  </si>
  <si>
    <t xml:space="preserve">Питание </t>
  </si>
  <si>
    <t>00000000000000000</t>
  </si>
  <si>
    <t>244</t>
  </si>
  <si>
    <t>Зарплата госстанд.</t>
  </si>
  <si>
    <t>111</t>
  </si>
  <si>
    <t>Начисления на з/п госст.</t>
  </si>
  <si>
    <t>119</t>
  </si>
  <si>
    <t>Командир. Суточ.</t>
  </si>
  <si>
    <t>112</t>
  </si>
  <si>
    <t>Услуги связи (интернет)</t>
  </si>
  <si>
    <t>242</t>
  </si>
  <si>
    <t>Услуги связи (телефон. точки)</t>
  </si>
  <si>
    <t>Проезд(222)</t>
  </si>
  <si>
    <t>Коммунальн.усл. Эл. энергия(223)</t>
  </si>
  <si>
    <t>Коммунальн.усл. Газ(223)</t>
  </si>
  <si>
    <t>Коммунальн.усл. Тепло(223)</t>
  </si>
  <si>
    <t>Коммунальн.усл. Вода и водоотвед.(223)</t>
  </si>
  <si>
    <t>Вывоз ТБО (225)</t>
  </si>
  <si>
    <t>Колиб. Весов (225)</t>
  </si>
  <si>
    <t>Противопожар. мероприят.(225)</t>
  </si>
  <si>
    <t>Подготовка к отопит. Сезону (225)</t>
  </si>
  <si>
    <t>Текущ. ремонт здания (225)</t>
  </si>
  <si>
    <t>Охрана труда (226)</t>
  </si>
  <si>
    <t>Лиценз.аккредит. (226)</t>
  </si>
  <si>
    <t>Командировоч.(226)</t>
  </si>
  <si>
    <t>Медосмотр (226)</t>
  </si>
  <si>
    <t>Программ. Обеспеч.(226)</t>
  </si>
  <si>
    <t>Налог на имущ. (290)</t>
  </si>
  <si>
    <t>851</t>
  </si>
  <si>
    <t>Налог на имущ. (290)пеня</t>
  </si>
  <si>
    <t>853</t>
  </si>
  <si>
    <t>Итого:</t>
  </si>
  <si>
    <t xml:space="preserve">Руководитель </t>
  </si>
  <si>
    <t xml:space="preserve">Бухгалтер </t>
  </si>
  <si>
    <r>
      <t>на 11.</t>
    </r>
    <r>
      <rPr>
        <b/>
        <u/>
        <sz val="12"/>
        <color indexed="8"/>
        <rFont val="Times New Roman"/>
        <family val="1"/>
        <charset val="204"/>
      </rPr>
      <t xml:space="preserve">мая </t>
    </r>
    <r>
      <rPr>
        <b/>
        <sz val="12"/>
        <color indexed="8"/>
        <rFont val="Times New Roman"/>
        <family val="1"/>
        <charset val="204"/>
      </rPr>
      <t>2016 по МБОУ 17</t>
    </r>
  </si>
  <si>
    <t xml:space="preserve">Составитель </t>
  </si>
  <si>
    <t>Зарплата</t>
  </si>
  <si>
    <t>КВР</t>
  </si>
  <si>
    <t>КОСГУ</t>
  </si>
  <si>
    <t>СУММА</t>
  </si>
  <si>
    <t>ИТОГО КВР</t>
  </si>
  <si>
    <t>Начисления на з/п (пенс. ФФОМС, ФСС)</t>
  </si>
  <si>
    <t>Поступления от ФСС</t>
  </si>
  <si>
    <t>НАИМЕНОВАНИЕ</t>
  </si>
  <si>
    <t>Командировочные</t>
  </si>
  <si>
    <t>ПОСОБИЕ ПО СОКРАЩЕНИЮ</t>
  </si>
  <si>
    <t>321</t>
  </si>
  <si>
    <t>221 ООО</t>
  </si>
  <si>
    <t>221 ИП</t>
  </si>
  <si>
    <t>ИТОГО КОСГУ</t>
  </si>
  <si>
    <t>222 ООО</t>
  </si>
  <si>
    <t>222 ИП</t>
  </si>
  <si>
    <t>УСЛУГИ СВЯЗИ</t>
  </si>
  <si>
    <t>ПРОЕЗД</t>
  </si>
  <si>
    <t>Командировочные(ДЛЯ УЧЕНИКОВ)</t>
  </si>
  <si>
    <t>КОММУНАЛЬНЫЕ</t>
  </si>
  <si>
    <t>223 ГАЗ</t>
  </si>
  <si>
    <t>223 СВЕТ</t>
  </si>
  <si>
    <t>223 ТЕПЛО</t>
  </si>
  <si>
    <t>223 ВОДА</t>
  </si>
  <si>
    <t>РАБОТЫ ПО СОДЕРЖАНИЮ ИМУЩЕСТВА</t>
  </si>
  <si>
    <t>225 ИП</t>
  </si>
  <si>
    <t>225 БЮДЖЕТ</t>
  </si>
  <si>
    <t>225 ООО</t>
  </si>
  <si>
    <r>
      <t xml:space="preserve">225 </t>
    </r>
    <r>
      <rPr>
        <sz val="8"/>
        <rFont val="Times New Roman"/>
        <family val="1"/>
        <charset val="204"/>
      </rPr>
      <t>ВЫВОЗ МУСОРА</t>
    </r>
  </si>
  <si>
    <t>ПРОЧИЕ УСЛУГИ</t>
  </si>
  <si>
    <t>226 ОХРАНА</t>
  </si>
  <si>
    <t>226 ООО</t>
  </si>
  <si>
    <t xml:space="preserve">226 ИП </t>
  </si>
  <si>
    <t>226 БЮДЖЕТ</t>
  </si>
  <si>
    <t>Страхование</t>
  </si>
  <si>
    <t>227 ООО</t>
  </si>
  <si>
    <t>227 БЮДЖЕТ</t>
  </si>
  <si>
    <t>Услуги, работы для целей капитальных вложений</t>
  </si>
  <si>
    <t>228 ООО</t>
  </si>
  <si>
    <t>228 ИП</t>
  </si>
  <si>
    <t>ПОКУПКА МАТЕРИАЛА</t>
  </si>
  <si>
    <t>341 ООО</t>
  </si>
  <si>
    <t>341 ИП</t>
  </si>
  <si>
    <t>343 ООО</t>
  </si>
  <si>
    <t>343 ИП</t>
  </si>
  <si>
    <t>344 ООО</t>
  </si>
  <si>
    <t>344 ИП</t>
  </si>
  <si>
    <t>345 ООО</t>
  </si>
  <si>
    <t>345 ИП</t>
  </si>
  <si>
    <t>346 ООО</t>
  </si>
  <si>
    <t>346 ИП</t>
  </si>
  <si>
    <t>347 ООО</t>
  </si>
  <si>
    <t>347 ИП</t>
  </si>
  <si>
    <t>349 ООО</t>
  </si>
  <si>
    <t>349 ИП</t>
  </si>
  <si>
    <t>ПОКУПКА ОС</t>
  </si>
  <si>
    <t>310 ООО</t>
  </si>
  <si>
    <t>310 ИП</t>
  </si>
  <si>
    <t>243</t>
  </si>
  <si>
    <t>Строительство (реконструкция) объектов недвижимого имущества государственными (муниципальными) учреждениями</t>
  </si>
  <si>
    <t>407</t>
  </si>
  <si>
    <t xml:space="preserve">ПОСТУПЛЕНИЕ СУБСИДИЙ </t>
  </si>
  <si>
    <t>Уплата налога на имущество организаций и земельного налога</t>
  </si>
  <si>
    <t>291 ЗЕМЛЯ</t>
  </si>
  <si>
    <t>291 ИМУЩ-ВО</t>
  </si>
  <si>
    <t>Уплата прочих налогов, сборов</t>
  </si>
  <si>
    <t>852</t>
  </si>
  <si>
    <t>Уплата иных платежей</t>
  </si>
  <si>
    <t>Исполнение судебных актов Российской Федерации и мировых соглашений по возмещению причиненного вреда</t>
  </si>
  <si>
    <t>831</t>
  </si>
  <si>
    <t xml:space="preserve"> ДОУ№ 11 "ПЕТУШОК"</t>
  </si>
  <si>
    <t>Мурадова Р.С.</t>
  </si>
  <si>
    <t>на 01 октября 2020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</si>
</sst>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49" fontId="5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3" xfId="0" applyNumberFormat="1" applyFont="1" applyFill="1" applyBorder="1" applyAlignment="1" applyProtection="1">
      <alignment horizontal="center" vertical="top" wrapText="1"/>
      <protection locked="0"/>
    </xf>
    <xf numFmtId="4" fontId="1" fillId="0" borderId="3" xfId="0" applyNumberFormat="1" applyFont="1" applyFill="1" applyBorder="1" applyAlignment="1" applyProtection="1">
      <alignment horizontal="center" vertical="top" wrapText="1"/>
      <protection locked="0"/>
    </xf>
    <xf numFmtId="4" fontId="6" fillId="0" borderId="4" xfId="0" applyNumberFormat="1" applyFont="1" applyFill="1" applyBorder="1" applyAlignment="1" applyProtection="1">
      <alignment horizontal="center" vertical="top" wrapText="1"/>
      <protection locked="0"/>
    </xf>
    <xf numFmtId="49" fontId="5" fillId="0" borderId="5" xfId="0" applyNumberFormat="1" applyFont="1" applyFill="1" applyBorder="1" applyAlignment="1" applyProtection="1">
      <alignment horizontal="right" vertical="top" wrapText="1"/>
      <protection locked="0"/>
    </xf>
    <xf numFmtId="49" fontId="5" fillId="0" borderId="5" xfId="0" applyNumberFormat="1" applyFont="1" applyFill="1" applyBorder="1" applyAlignment="1" applyProtection="1">
      <alignment horizontal="center" vertical="top" wrapText="1"/>
      <protection locked="0"/>
    </xf>
    <xf numFmtId="4" fontId="5" fillId="0" borderId="5" xfId="0" applyNumberFormat="1" applyFont="1" applyFill="1" applyBorder="1" applyAlignment="1" applyProtection="1">
      <alignment horizontal="center"/>
      <protection locked="0"/>
    </xf>
    <xf numFmtId="4" fontId="2" fillId="0" borderId="5" xfId="0" applyNumberFormat="1" applyFont="1" applyFill="1" applyBorder="1" applyAlignment="1" applyProtection="1">
      <alignment horizontal="center"/>
      <protection locked="0"/>
    </xf>
    <xf numFmtId="4" fontId="5" fillId="0" borderId="6" xfId="0" applyNumberFormat="1" applyFont="1" applyFill="1" applyBorder="1" applyAlignment="1" applyProtection="1">
      <alignment horizontal="center" vertical="top" wrapText="1"/>
      <protection locked="0"/>
    </xf>
    <xf numFmtId="49" fontId="5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7" xfId="0" applyNumberFormat="1" applyFont="1" applyFill="1" applyBorder="1" applyAlignment="1" applyProtection="1">
      <alignment horizontal="center" vertical="top" wrapText="1"/>
      <protection locked="0"/>
    </xf>
    <xf numFmtId="4" fontId="1" fillId="0" borderId="7" xfId="0" applyNumberFormat="1" applyFont="1" applyFill="1" applyBorder="1" applyAlignment="1" applyProtection="1">
      <alignment horizontal="center" vertical="top" wrapText="1"/>
      <protection locked="0"/>
    </xf>
    <xf numFmtId="4" fontId="6" fillId="0" borderId="8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/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8" fillId="0" borderId="0" xfId="0" applyFont="1"/>
    <xf numFmtId="0" fontId="0" fillId="0" borderId="9" xfId="0" applyBorder="1"/>
    <xf numFmtId="0" fontId="5" fillId="0" borderId="0" xfId="0" applyFont="1" applyAlignment="1">
      <alignment horizontal="left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" fontId="0" fillId="0" borderId="0" xfId="0" applyNumberFormat="1"/>
    <xf numFmtId="0" fontId="0" fillId="0" borderId="0" xfId="0" applyBorder="1"/>
    <xf numFmtId="17" fontId="0" fillId="0" borderId="0" xfId="0" applyNumberFormat="1"/>
    <xf numFmtId="0" fontId="10" fillId="0" borderId="0" xfId="0" applyFont="1" applyFill="1" applyBorder="1"/>
    <xf numFmtId="0" fontId="13" fillId="0" borderId="0" xfId="0" applyFont="1"/>
    <xf numFmtId="0" fontId="11" fillId="0" borderId="3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1" fillId="0" borderId="10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>
      <alignment horizontal="center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/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9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topLeftCell="A2" workbookViewId="0">
      <selection activeCell="D54" sqref="D54"/>
    </sheetView>
  </sheetViews>
  <sheetFormatPr defaultRowHeight="15"/>
  <cols>
    <col min="1" max="1" width="54.28515625" customWidth="1"/>
    <col min="2" max="3" width="15.7109375" customWidth="1"/>
    <col min="4" max="5" width="15.28515625" customWidth="1"/>
    <col min="6" max="6" width="16" customWidth="1"/>
  </cols>
  <sheetData>
    <row r="1" spans="1:7" ht="15.75" hidden="1">
      <c r="B1" s="17"/>
      <c r="C1" s="17"/>
      <c r="D1" s="17"/>
      <c r="E1" s="17"/>
      <c r="F1" s="17"/>
    </row>
    <row r="2" spans="1:7" ht="36.75" customHeight="1">
      <c r="A2" s="27" t="s">
        <v>113</v>
      </c>
      <c r="B2" s="17"/>
      <c r="C2" s="17" t="s">
        <v>115</v>
      </c>
      <c r="D2" s="17"/>
      <c r="E2" s="17"/>
      <c r="F2" s="17"/>
    </row>
    <row r="3" spans="1:7" ht="1.5" customHeight="1" thickBot="1">
      <c r="B3" s="17"/>
      <c r="C3" s="17"/>
      <c r="D3" s="17"/>
      <c r="E3" s="17"/>
      <c r="F3" s="19"/>
    </row>
    <row r="4" spans="1:7" ht="40.5" customHeight="1">
      <c r="A4" s="31" t="s">
        <v>50</v>
      </c>
      <c r="B4" s="1" t="s">
        <v>44</v>
      </c>
      <c r="C4" s="29" t="s">
        <v>45</v>
      </c>
      <c r="D4" s="30" t="s">
        <v>46</v>
      </c>
      <c r="E4" s="28" t="s">
        <v>56</v>
      </c>
      <c r="F4" s="28" t="s">
        <v>47</v>
      </c>
      <c r="G4" s="25"/>
    </row>
    <row r="5" spans="1:7" ht="40.5" customHeight="1">
      <c r="A5" s="33" t="s">
        <v>104</v>
      </c>
      <c r="B5" s="34">
        <v>130</v>
      </c>
      <c r="C5" s="35">
        <v>131</v>
      </c>
      <c r="D5" s="36"/>
      <c r="E5" s="37">
        <f>D5</f>
        <v>0</v>
      </c>
      <c r="F5" s="38">
        <f>E5</f>
        <v>0</v>
      </c>
      <c r="G5" s="25"/>
    </row>
    <row r="6" spans="1:7" ht="15" customHeight="1">
      <c r="A6" s="55" t="s">
        <v>43</v>
      </c>
      <c r="B6" s="58" t="s">
        <v>11</v>
      </c>
      <c r="C6" s="39">
        <v>211</v>
      </c>
      <c r="D6" s="40">
        <v>8727654.3900000006</v>
      </c>
      <c r="E6" s="39">
        <f>D6</f>
        <v>8727654.3900000006</v>
      </c>
      <c r="F6" s="61">
        <f>D6+D9</f>
        <v>8731086.3900000006</v>
      </c>
    </row>
    <row r="7" spans="1:7" ht="0.75" hidden="1" customHeight="1">
      <c r="A7" s="56"/>
      <c r="B7" s="59"/>
      <c r="C7" s="41"/>
      <c r="D7" s="41"/>
      <c r="E7" s="39">
        <f t="shared" ref="E7:E15" si="0">D7</f>
        <v>0</v>
      </c>
      <c r="F7" s="62"/>
    </row>
    <row r="8" spans="1:7" ht="16.5" hidden="1" customHeight="1">
      <c r="A8" s="56"/>
      <c r="B8" s="59"/>
      <c r="C8" s="39"/>
      <c r="D8" s="40"/>
      <c r="E8" s="39">
        <f t="shared" si="0"/>
        <v>0</v>
      </c>
      <c r="F8" s="62"/>
    </row>
    <row r="9" spans="1:7" ht="17.100000000000001" customHeight="1">
      <c r="A9" s="57"/>
      <c r="B9" s="60"/>
      <c r="C9" s="39">
        <v>266</v>
      </c>
      <c r="D9" s="40">
        <v>3432</v>
      </c>
      <c r="E9" s="39">
        <f t="shared" si="0"/>
        <v>3432</v>
      </c>
      <c r="F9" s="63"/>
    </row>
    <row r="10" spans="1:7" ht="17.100000000000001" customHeight="1">
      <c r="A10" s="42" t="s">
        <v>48</v>
      </c>
      <c r="B10" s="43" t="s">
        <v>13</v>
      </c>
      <c r="C10" s="39">
        <v>213</v>
      </c>
      <c r="D10" s="40">
        <v>2532004.87</v>
      </c>
      <c r="E10" s="39">
        <f t="shared" si="0"/>
        <v>2532004.87</v>
      </c>
      <c r="F10" s="39">
        <f>D10</f>
        <v>2532004.87</v>
      </c>
    </row>
    <row r="11" spans="1:7" ht="17.100000000000001" customHeight="1">
      <c r="A11" s="42" t="s">
        <v>52</v>
      </c>
      <c r="B11" s="43" t="s">
        <v>53</v>
      </c>
      <c r="C11" s="39">
        <v>266</v>
      </c>
      <c r="D11" s="40"/>
      <c r="E11" s="39">
        <f t="shared" si="0"/>
        <v>0</v>
      </c>
      <c r="F11" s="39">
        <f>D11</f>
        <v>0</v>
      </c>
    </row>
    <row r="12" spans="1:7" ht="17.100000000000001" customHeight="1">
      <c r="A12" s="42" t="s">
        <v>49</v>
      </c>
      <c r="B12" s="43" t="s">
        <v>13</v>
      </c>
      <c r="C12" s="39">
        <v>213</v>
      </c>
      <c r="D12" s="40"/>
      <c r="E12" s="39">
        <f t="shared" si="0"/>
        <v>0</v>
      </c>
      <c r="F12" s="39">
        <f>D12</f>
        <v>0</v>
      </c>
    </row>
    <row r="13" spans="1:7" ht="17.100000000000001" customHeight="1">
      <c r="A13" s="55" t="s">
        <v>51</v>
      </c>
      <c r="B13" s="64" t="s">
        <v>15</v>
      </c>
      <c r="C13" s="39">
        <v>212</v>
      </c>
      <c r="D13" s="40"/>
      <c r="E13" s="39">
        <f t="shared" si="0"/>
        <v>0</v>
      </c>
      <c r="F13" s="61">
        <f>D13+D14</f>
        <v>0</v>
      </c>
    </row>
    <row r="14" spans="1:7" ht="17.100000000000001" customHeight="1">
      <c r="A14" s="57"/>
      <c r="B14" s="65"/>
      <c r="C14" s="39">
        <v>226</v>
      </c>
      <c r="D14" s="40"/>
      <c r="E14" s="39">
        <f t="shared" si="0"/>
        <v>0</v>
      </c>
      <c r="F14" s="63"/>
    </row>
    <row r="15" spans="1:7" ht="17.100000000000001" customHeight="1">
      <c r="A15" s="44" t="s">
        <v>61</v>
      </c>
      <c r="B15" s="45" t="s">
        <v>9</v>
      </c>
      <c r="C15" s="39">
        <v>226</v>
      </c>
      <c r="D15" s="40"/>
      <c r="E15" s="39">
        <f t="shared" si="0"/>
        <v>0</v>
      </c>
      <c r="F15" s="61">
        <f>E15+E16+E21+E23+E27+E31+E35+E37+E39+E41+E43+E45+E47+E49+E51+E53</f>
        <v>862693.39</v>
      </c>
    </row>
    <row r="16" spans="1:7" ht="15.75" customHeight="1">
      <c r="A16" s="55" t="s">
        <v>59</v>
      </c>
      <c r="B16" s="43" t="s">
        <v>9</v>
      </c>
      <c r="C16" s="39" t="s">
        <v>54</v>
      </c>
      <c r="D16" s="40"/>
      <c r="E16" s="61">
        <f>D16+D20</f>
        <v>0</v>
      </c>
      <c r="F16" s="62"/>
    </row>
    <row r="17" spans="1:6" ht="16.5" hidden="1" customHeight="1">
      <c r="A17" s="56"/>
      <c r="B17" s="43"/>
      <c r="C17" s="39"/>
      <c r="D17" s="40"/>
      <c r="E17" s="62"/>
      <c r="F17" s="62"/>
    </row>
    <row r="18" spans="1:6" ht="16.5" hidden="1" customHeight="1">
      <c r="A18" s="56"/>
      <c r="B18" s="43"/>
      <c r="C18" s="39"/>
      <c r="D18" s="40"/>
      <c r="E18" s="62"/>
      <c r="F18" s="62"/>
    </row>
    <row r="19" spans="1:6" ht="16.5" hidden="1" customHeight="1">
      <c r="A19" s="56"/>
      <c r="B19" s="43"/>
      <c r="C19" s="39"/>
      <c r="D19" s="40"/>
      <c r="E19" s="62"/>
      <c r="F19" s="62"/>
    </row>
    <row r="20" spans="1:6" ht="17.100000000000001" customHeight="1">
      <c r="A20" s="57"/>
      <c r="B20" s="43" t="s">
        <v>9</v>
      </c>
      <c r="C20" s="39" t="s">
        <v>55</v>
      </c>
      <c r="D20" s="40"/>
      <c r="E20" s="63"/>
      <c r="F20" s="62"/>
    </row>
    <row r="21" spans="1:6" ht="17.100000000000001" customHeight="1">
      <c r="A21" s="55" t="s">
        <v>60</v>
      </c>
      <c r="B21" s="43" t="s">
        <v>9</v>
      </c>
      <c r="C21" s="39" t="s">
        <v>57</v>
      </c>
      <c r="D21" s="40"/>
      <c r="E21" s="61">
        <f>D21+D22</f>
        <v>0</v>
      </c>
      <c r="F21" s="62"/>
    </row>
    <row r="22" spans="1:6" ht="17.100000000000001" customHeight="1">
      <c r="A22" s="57"/>
      <c r="B22" s="43" t="s">
        <v>9</v>
      </c>
      <c r="C22" s="39" t="s">
        <v>58</v>
      </c>
      <c r="D22" s="46"/>
      <c r="E22" s="63"/>
      <c r="F22" s="62"/>
    </row>
    <row r="23" spans="1:6" ht="17.100000000000001" customHeight="1">
      <c r="A23" s="55" t="s">
        <v>62</v>
      </c>
      <c r="B23" s="64" t="s">
        <v>9</v>
      </c>
      <c r="C23" s="39" t="s">
        <v>63</v>
      </c>
      <c r="D23" s="46">
        <v>78344.259999999995</v>
      </c>
      <c r="E23" s="61">
        <f>D23+D24+D25+D26</f>
        <v>156563.57</v>
      </c>
      <c r="F23" s="62"/>
    </row>
    <row r="24" spans="1:6" ht="17.100000000000001" customHeight="1">
      <c r="A24" s="56"/>
      <c r="B24" s="66"/>
      <c r="C24" s="39" t="s">
        <v>64</v>
      </c>
      <c r="D24" s="46">
        <v>51721.81</v>
      </c>
      <c r="E24" s="62"/>
      <c r="F24" s="62"/>
    </row>
    <row r="25" spans="1:6" ht="17.100000000000001" customHeight="1">
      <c r="A25" s="56"/>
      <c r="B25" s="66"/>
      <c r="C25" s="39" t="s">
        <v>65</v>
      </c>
      <c r="D25" s="46"/>
      <c r="E25" s="62"/>
      <c r="F25" s="62"/>
    </row>
    <row r="26" spans="1:6" ht="17.100000000000001" customHeight="1">
      <c r="A26" s="57"/>
      <c r="B26" s="65"/>
      <c r="C26" s="39" t="s">
        <v>66</v>
      </c>
      <c r="D26" s="46">
        <v>26497.5</v>
      </c>
      <c r="E26" s="63"/>
      <c r="F26" s="62"/>
    </row>
    <row r="27" spans="1:6" ht="25.5" customHeight="1">
      <c r="A27" s="55" t="s">
        <v>67</v>
      </c>
      <c r="B27" s="64" t="s">
        <v>9</v>
      </c>
      <c r="C27" s="39" t="s">
        <v>71</v>
      </c>
      <c r="D27" s="46">
        <v>13088.98</v>
      </c>
      <c r="E27" s="61">
        <f>D27+D28+D29+D30</f>
        <v>21891.98</v>
      </c>
      <c r="F27" s="62"/>
    </row>
    <row r="28" spans="1:6" ht="17.100000000000001" customHeight="1">
      <c r="A28" s="56"/>
      <c r="B28" s="66"/>
      <c r="C28" s="47" t="s">
        <v>70</v>
      </c>
      <c r="D28" s="48">
        <v>2293</v>
      </c>
      <c r="E28" s="62"/>
      <c r="F28" s="62"/>
    </row>
    <row r="29" spans="1:6" ht="16.5" customHeight="1">
      <c r="A29" s="56"/>
      <c r="B29" s="66"/>
      <c r="C29" s="39" t="s">
        <v>68</v>
      </c>
      <c r="D29" s="49"/>
      <c r="E29" s="62"/>
      <c r="F29" s="62"/>
    </row>
    <row r="30" spans="1:6" ht="17.25" customHeight="1">
      <c r="A30" s="57"/>
      <c r="B30" s="65"/>
      <c r="C30" s="47" t="s">
        <v>69</v>
      </c>
      <c r="D30" s="48">
        <v>6510</v>
      </c>
      <c r="E30" s="63"/>
      <c r="F30" s="62"/>
    </row>
    <row r="31" spans="1:6" ht="17.100000000000001" customHeight="1">
      <c r="A31" s="55" t="s">
        <v>72</v>
      </c>
      <c r="B31" s="64" t="s">
        <v>9</v>
      </c>
      <c r="C31" s="47" t="s">
        <v>73</v>
      </c>
      <c r="D31" s="48">
        <v>186272.94</v>
      </c>
      <c r="E31" s="67">
        <f>D31+D32+D33+D34</f>
        <v>275043.84000000003</v>
      </c>
      <c r="F31" s="62"/>
    </row>
    <row r="32" spans="1:6" ht="17.100000000000001" customHeight="1">
      <c r="A32" s="56"/>
      <c r="B32" s="66"/>
      <c r="C32" s="47" t="s">
        <v>74</v>
      </c>
      <c r="D32" s="48">
        <v>54223.14</v>
      </c>
      <c r="E32" s="68"/>
      <c r="F32" s="62"/>
    </row>
    <row r="33" spans="1:6" ht="17.100000000000001" customHeight="1">
      <c r="A33" s="56"/>
      <c r="B33" s="66"/>
      <c r="C33" s="47" t="s">
        <v>75</v>
      </c>
      <c r="D33" s="48"/>
      <c r="E33" s="68"/>
      <c r="F33" s="62"/>
    </row>
    <row r="34" spans="1:6" ht="17.100000000000001" customHeight="1">
      <c r="A34" s="57"/>
      <c r="B34" s="65"/>
      <c r="C34" s="47" t="s">
        <v>76</v>
      </c>
      <c r="D34" s="48">
        <v>34547.760000000002</v>
      </c>
      <c r="E34" s="69"/>
      <c r="F34" s="62"/>
    </row>
    <row r="35" spans="1:6" ht="17.100000000000001" customHeight="1">
      <c r="A35" s="55" t="s">
        <v>77</v>
      </c>
      <c r="B35" s="64" t="s">
        <v>9</v>
      </c>
      <c r="C35" s="47" t="s">
        <v>78</v>
      </c>
      <c r="D35" s="48"/>
      <c r="E35" s="67">
        <f>D35+D36</f>
        <v>0</v>
      </c>
      <c r="F35" s="62"/>
    </row>
    <row r="36" spans="1:6" ht="17.100000000000001" customHeight="1">
      <c r="A36" s="57"/>
      <c r="B36" s="65"/>
      <c r="C36" s="47" t="s">
        <v>79</v>
      </c>
      <c r="D36" s="48"/>
      <c r="E36" s="69"/>
      <c r="F36" s="62"/>
    </row>
    <row r="37" spans="1:6" ht="17.100000000000001" customHeight="1">
      <c r="A37" s="55" t="s">
        <v>80</v>
      </c>
      <c r="B37" s="64" t="s">
        <v>9</v>
      </c>
      <c r="C37" s="47" t="s">
        <v>81</v>
      </c>
      <c r="D37" s="48"/>
      <c r="E37" s="67">
        <f>D37+D38</f>
        <v>126720</v>
      </c>
      <c r="F37" s="62"/>
    </row>
    <row r="38" spans="1:6" ht="17.100000000000001" customHeight="1">
      <c r="A38" s="57"/>
      <c r="B38" s="65"/>
      <c r="C38" s="47" t="s">
        <v>82</v>
      </c>
      <c r="D38" s="48">
        <v>126720</v>
      </c>
      <c r="E38" s="69"/>
      <c r="F38" s="62"/>
    </row>
    <row r="39" spans="1:6" ht="17.100000000000001" customHeight="1">
      <c r="A39" s="55" t="s">
        <v>83</v>
      </c>
      <c r="B39" s="64" t="s">
        <v>9</v>
      </c>
      <c r="C39" s="47" t="s">
        <v>84</v>
      </c>
      <c r="D39" s="48">
        <v>98255</v>
      </c>
      <c r="E39" s="67">
        <f>D39+D40</f>
        <v>98255</v>
      </c>
      <c r="F39" s="62"/>
    </row>
    <row r="40" spans="1:6" ht="17.100000000000001" customHeight="1">
      <c r="A40" s="56"/>
      <c r="B40" s="66"/>
      <c r="C40" s="47" t="s">
        <v>85</v>
      </c>
      <c r="D40" s="48"/>
      <c r="E40" s="69"/>
      <c r="F40" s="62"/>
    </row>
    <row r="41" spans="1:6" ht="17.100000000000001" customHeight="1">
      <c r="A41" s="56"/>
      <c r="B41" s="66"/>
      <c r="C41" s="47" t="s">
        <v>86</v>
      </c>
      <c r="D41" s="48"/>
      <c r="E41" s="67">
        <f>D41+D42</f>
        <v>0</v>
      </c>
      <c r="F41" s="62"/>
    </row>
    <row r="42" spans="1:6" ht="17.100000000000001" customHeight="1">
      <c r="A42" s="56"/>
      <c r="B42" s="66"/>
      <c r="C42" s="47" t="s">
        <v>87</v>
      </c>
      <c r="D42" s="48"/>
      <c r="E42" s="69"/>
      <c r="F42" s="62"/>
    </row>
    <row r="43" spans="1:6" ht="17.100000000000001" customHeight="1">
      <c r="A43" s="56"/>
      <c r="B43" s="66"/>
      <c r="C43" s="47" t="s">
        <v>88</v>
      </c>
      <c r="D43" s="48"/>
      <c r="E43" s="67">
        <f>D43+D44</f>
        <v>0</v>
      </c>
      <c r="F43" s="62"/>
    </row>
    <row r="44" spans="1:6" ht="17.100000000000001" customHeight="1">
      <c r="A44" s="56"/>
      <c r="B44" s="66"/>
      <c r="C44" s="47" t="s">
        <v>89</v>
      </c>
      <c r="D44" s="48"/>
      <c r="E44" s="69"/>
      <c r="F44" s="62"/>
    </row>
    <row r="45" spans="1:6" ht="17.100000000000001" customHeight="1">
      <c r="A45" s="56"/>
      <c r="B45" s="66"/>
      <c r="C45" s="47" t="s">
        <v>90</v>
      </c>
      <c r="D45" s="48"/>
      <c r="E45" s="67">
        <f>D45+D46</f>
        <v>0</v>
      </c>
      <c r="F45" s="62"/>
    </row>
    <row r="46" spans="1:6" ht="17.100000000000001" customHeight="1">
      <c r="A46" s="56"/>
      <c r="B46" s="66"/>
      <c r="C46" s="47" t="s">
        <v>91</v>
      </c>
      <c r="D46" s="48"/>
      <c r="E46" s="69"/>
      <c r="F46" s="62"/>
    </row>
    <row r="47" spans="1:6" ht="17.100000000000001" customHeight="1">
      <c r="A47" s="56"/>
      <c r="B47" s="66"/>
      <c r="C47" s="47" t="s">
        <v>92</v>
      </c>
      <c r="D47" s="48"/>
      <c r="E47" s="67">
        <f>D47+D48</f>
        <v>68527</v>
      </c>
      <c r="F47" s="62"/>
    </row>
    <row r="48" spans="1:6" ht="17.100000000000001" customHeight="1">
      <c r="A48" s="56"/>
      <c r="B48" s="66"/>
      <c r="C48" s="47" t="s">
        <v>93</v>
      </c>
      <c r="D48" s="48">
        <v>68527</v>
      </c>
      <c r="E48" s="69"/>
      <c r="F48" s="62"/>
    </row>
    <row r="49" spans="1:6" ht="17.100000000000001" customHeight="1">
      <c r="A49" s="56"/>
      <c r="B49" s="66"/>
      <c r="C49" s="47" t="s">
        <v>94</v>
      </c>
      <c r="D49" s="48"/>
      <c r="E49" s="67">
        <f>D49+D50</f>
        <v>0</v>
      </c>
      <c r="F49" s="62"/>
    </row>
    <row r="50" spans="1:6" ht="17.100000000000001" customHeight="1">
      <c r="A50" s="56"/>
      <c r="B50" s="66"/>
      <c r="C50" s="47" t="s">
        <v>95</v>
      </c>
      <c r="D50" s="48"/>
      <c r="E50" s="69"/>
      <c r="F50" s="62"/>
    </row>
    <row r="51" spans="1:6" ht="17.100000000000001" customHeight="1">
      <c r="A51" s="56"/>
      <c r="B51" s="66"/>
      <c r="C51" s="47" t="s">
        <v>96</v>
      </c>
      <c r="D51" s="48"/>
      <c r="E51" s="67">
        <f>D51+D52</f>
        <v>0</v>
      </c>
      <c r="F51" s="62"/>
    </row>
    <row r="52" spans="1:6" ht="17.100000000000001" customHeight="1">
      <c r="A52" s="57"/>
      <c r="B52" s="65"/>
      <c r="C52" s="47" t="s">
        <v>97</v>
      </c>
      <c r="D52" s="48"/>
      <c r="E52" s="69"/>
      <c r="F52" s="62"/>
    </row>
    <row r="53" spans="1:6" ht="17.100000000000001" customHeight="1">
      <c r="A53" s="55" t="s">
        <v>98</v>
      </c>
      <c r="B53" s="64" t="s">
        <v>9</v>
      </c>
      <c r="C53" s="47" t="s">
        <v>99</v>
      </c>
      <c r="D53" s="50">
        <v>70692</v>
      </c>
      <c r="E53" s="61">
        <f>D53+D54</f>
        <v>115692</v>
      </c>
      <c r="F53" s="62"/>
    </row>
    <row r="54" spans="1:6" ht="17.100000000000001" customHeight="1">
      <c r="A54" s="57"/>
      <c r="B54" s="65"/>
      <c r="C54" s="47" t="s">
        <v>100</v>
      </c>
      <c r="D54" s="32">
        <v>45000</v>
      </c>
      <c r="E54" s="63"/>
      <c r="F54" s="63"/>
    </row>
    <row r="55" spans="1:6" ht="17.100000000000001" customHeight="1">
      <c r="A55" s="55" t="s">
        <v>80</v>
      </c>
      <c r="B55" s="64" t="s">
        <v>101</v>
      </c>
      <c r="C55" s="47" t="s">
        <v>74</v>
      </c>
      <c r="D55" s="32"/>
      <c r="E55" s="61">
        <f>D55+D56</f>
        <v>0</v>
      </c>
      <c r="F55" s="61">
        <f>E55+E57+E59</f>
        <v>0</v>
      </c>
    </row>
    <row r="56" spans="1:6" ht="17.100000000000001" customHeight="1">
      <c r="A56" s="56"/>
      <c r="B56" s="66"/>
      <c r="C56" s="47" t="s">
        <v>75</v>
      </c>
      <c r="D56" s="32"/>
      <c r="E56" s="63"/>
      <c r="F56" s="62"/>
    </row>
    <row r="57" spans="1:6" ht="17.100000000000001" customHeight="1">
      <c r="A57" s="56"/>
      <c r="B57" s="66"/>
      <c r="C57" s="47" t="s">
        <v>70</v>
      </c>
      <c r="D57" s="32"/>
      <c r="E57" s="61">
        <f>D57+D58</f>
        <v>0</v>
      </c>
      <c r="F57" s="62"/>
    </row>
    <row r="58" spans="1:6" ht="17.100000000000001" customHeight="1">
      <c r="A58" s="56"/>
      <c r="B58" s="66"/>
      <c r="C58" s="39" t="s">
        <v>68</v>
      </c>
      <c r="D58" s="32"/>
      <c r="E58" s="63"/>
      <c r="F58" s="62"/>
    </row>
    <row r="59" spans="1:6" ht="17.100000000000001" customHeight="1">
      <c r="A59" s="56"/>
      <c r="B59" s="66"/>
      <c r="C59" s="47" t="s">
        <v>81</v>
      </c>
      <c r="D59" s="32"/>
      <c r="E59" s="61">
        <f>D59+D60</f>
        <v>0</v>
      </c>
      <c r="F59" s="62"/>
    </row>
    <row r="60" spans="1:6" ht="17.100000000000001" customHeight="1">
      <c r="A60" s="57"/>
      <c r="B60" s="65"/>
      <c r="C60" s="47" t="s">
        <v>82</v>
      </c>
      <c r="D60" s="32"/>
      <c r="E60" s="63"/>
      <c r="F60" s="63"/>
    </row>
    <row r="61" spans="1:6" ht="17.100000000000001" customHeight="1">
      <c r="A61" s="70" t="s">
        <v>102</v>
      </c>
      <c r="B61" s="64" t="s">
        <v>103</v>
      </c>
      <c r="C61" s="47" t="s">
        <v>99</v>
      </c>
      <c r="D61" s="32"/>
      <c r="E61" s="61">
        <f>D61+D62</f>
        <v>0</v>
      </c>
      <c r="F61" s="61">
        <f>E61+E63+E65+E67</f>
        <v>0</v>
      </c>
    </row>
    <row r="62" spans="1:6" ht="17.100000000000001" customHeight="1">
      <c r="A62" s="74"/>
      <c r="B62" s="66"/>
      <c r="C62" s="47" t="s">
        <v>100</v>
      </c>
      <c r="D62" s="32"/>
      <c r="E62" s="63"/>
      <c r="F62" s="62"/>
    </row>
    <row r="63" spans="1:6" ht="17.100000000000001" customHeight="1">
      <c r="A63" s="74"/>
      <c r="B63" s="66"/>
      <c r="C63" s="47" t="s">
        <v>74</v>
      </c>
      <c r="D63" s="32"/>
      <c r="E63" s="61">
        <f>D63+D64</f>
        <v>0</v>
      </c>
      <c r="F63" s="62"/>
    </row>
    <row r="64" spans="1:6" ht="17.100000000000001" customHeight="1">
      <c r="A64" s="74"/>
      <c r="B64" s="66"/>
      <c r="C64" s="47" t="s">
        <v>75</v>
      </c>
      <c r="D64" s="32"/>
      <c r="E64" s="63"/>
      <c r="F64" s="62"/>
    </row>
    <row r="65" spans="1:6" ht="17.100000000000001" customHeight="1">
      <c r="A65" s="74"/>
      <c r="B65" s="66"/>
      <c r="C65" s="47" t="s">
        <v>70</v>
      </c>
      <c r="D65" s="32"/>
      <c r="E65" s="61">
        <f>D65+D66</f>
        <v>0</v>
      </c>
      <c r="F65" s="62"/>
    </row>
    <row r="66" spans="1:6" ht="17.100000000000001" customHeight="1">
      <c r="A66" s="74"/>
      <c r="B66" s="66"/>
      <c r="C66" s="39" t="s">
        <v>68</v>
      </c>
      <c r="D66" s="32"/>
      <c r="E66" s="63"/>
      <c r="F66" s="62"/>
    </row>
    <row r="67" spans="1:6" ht="17.100000000000001" customHeight="1">
      <c r="A67" s="74"/>
      <c r="B67" s="66"/>
      <c r="C67" s="47" t="s">
        <v>81</v>
      </c>
      <c r="D67" s="32"/>
      <c r="E67" s="61">
        <f>D67+D68</f>
        <v>0</v>
      </c>
      <c r="F67" s="62"/>
    </row>
    <row r="68" spans="1:6" ht="17.100000000000001" customHeight="1">
      <c r="A68" s="71"/>
      <c r="B68" s="65"/>
      <c r="C68" s="47" t="s">
        <v>82</v>
      </c>
      <c r="D68" s="32"/>
      <c r="E68" s="63"/>
      <c r="F68" s="63"/>
    </row>
    <row r="69" spans="1:6" ht="17.100000000000001" customHeight="1">
      <c r="A69" s="70" t="s">
        <v>105</v>
      </c>
      <c r="B69" s="64" t="s">
        <v>35</v>
      </c>
      <c r="C69" s="47" t="s">
        <v>106</v>
      </c>
      <c r="D69" s="32">
        <v>34458</v>
      </c>
      <c r="E69" s="61">
        <f>D69+D70</f>
        <v>48958</v>
      </c>
      <c r="F69" s="61">
        <f>E69</f>
        <v>48958</v>
      </c>
    </row>
    <row r="70" spans="1:6" ht="17.100000000000001" customHeight="1">
      <c r="A70" s="71"/>
      <c r="B70" s="65"/>
      <c r="C70" s="51" t="s">
        <v>107</v>
      </c>
      <c r="D70" s="32">
        <v>14500</v>
      </c>
      <c r="E70" s="63"/>
      <c r="F70" s="63"/>
    </row>
    <row r="71" spans="1:6" ht="17.100000000000001" customHeight="1">
      <c r="A71" s="55" t="s">
        <v>108</v>
      </c>
      <c r="B71" s="64" t="s">
        <v>109</v>
      </c>
      <c r="C71" s="52">
        <v>291</v>
      </c>
      <c r="D71" s="32"/>
      <c r="E71" s="61">
        <f>D71+D72+D73</f>
        <v>2495.6799999999998</v>
      </c>
      <c r="F71" s="61">
        <f>E71</f>
        <v>2495.6799999999998</v>
      </c>
    </row>
    <row r="72" spans="1:6" ht="17.100000000000001" customHeight="1">
      <c r="A72" s="56"/>
      <c r="B72" s="66"/>
      <c r="C72" s="52">
        <v>292</v>
      </c>
      <c r="D72" s="32">
        <v>2495.6799999999998</v>
      </c>
      <c r="E72" s="62"/>
      <c r="F72" s="62"/>
    </row>
    <row r="73" spans="1:6" ht="17.100000000000001" customHeight="1">
      <c r="A73" s="57"/>
      <c r="B73" s="65"/>
      <c r="C73" s="52">
        <v>293</v>
      </c>
      <c r="D73" s="32"/>
      <c r="E73" s="63"/>
      <c r="F73" s="63"/>
    </row>
    <row r="74" spans="1:6" ht="17.100000000000001" customHeight="1">
      <c r="A74" s="55" t="s">
        <v>110</v>
      </c>
      <c r="B74" s="64" t="s">
        <v>37</v>
      </c>
      <c r="C74" s="52">
        <v>292</v>
      </c>
      <c r="D74" s="32"/>
      <c r="E74" s="61">
        <f>D74+D75+D76+D77</f>
        <v>0</v>
      </c>
      <c r="F74" s="61">
        <f>E74</f>
        <v>0</v>
      </c>
    </row>
    <row r="75" spans="1:6" ht="17.100000000000001" customHeight="1">
      <c r="A75" s="56"/>
      <c r="B75" s="66"/>
      <c r="C75" s="52">
        <v>293</v>
      </c>
      <c r="D75" s="32"/>
      <c r="E75" s="62"/>
      <c r="F75" s="62"/>
    </row>
    <row r="76" spans="1:6" ht="17.100000000000001" customHeight="1">
      <c r="A76" s="56"/>
      <c r="B76" s="66"/>
      <c r="C76" s="52">
        <v>296</v>
      </c>
      <c r="D76" s="32"/>
      <c r="E76" s="62"/>
      <c r="F76" s="62"/>
    </row>
    <row r="77" spans="1:6" ht="17.100000000000001" customHeight="1">
      <c r="A77" s="57"/>
      <c r="B77" s="65"/>
      <c r="C77" s="52">
        <v>297</v>
      </c>
      <c r="D77" s="32"/>
      <c r="E77" s="63"/>
      <c r="F77" s="63"/>
    </row>
    <row r="78" spans="1:6" ht="17.100000000000001" customHeight="1">
      <c r="A78" s="72" t="s">
        <v>111</v>
      </c>
      <c r="B78" s="73" t="s">
        <v>112</v>
      </c>
      <c r="C78" s="53">
        <v>293</v>
      </c>
      <c r="D78" s="39"/>
      <c r="E78" s="61">
        <f>D78+D79</f>
        <v>0</v>
      </c>
      <c r="F78" s="61">
        <f>E78</f>
        <v>0</v>
      </c>
    </row>
    <row r="79" spans="1:6" ht="17.100000000000001" customHeight="1">
      <c r="A79" s="72"/>
      <c r="B79" s="73"/>
      <c r="C79" s="53">
        <v>296</v>
      </c>
      <c r="D79" s="39"/>
      <c r="E79" s="63"/>
      <c r="F79" s="63"/>
    </row>
    <row r="80" spans="1:6" ht="22.5" customHeight="1">
      <c r="C80" s="23"/>
      <c r="F80" s="23"/>
    </row>
    <row r="81" spans="1:5" ht="14.25" customHeight="1">
      <c r="A81" s="26"/>
      <c r="C81" t="s">
        <v>42</v>
      </c>
      <c r="D81" s="54" t="s">
        <v>114</v>
      </c>
      <c r="E81" s="24"/>
    </row>
    <row r="83" spans="1:5">
      <c r="D83" s="24"/>
      <c r="E83" s="24"/>
    </row>
    <row r="84" spans="1:5">
      <c r="D84" s="24"/>
      <c r="E84" s="24"/>
    </row>
  </sheetData>
  <mergeCells count="67">
    <mergeCell ref="F71:F73"/>
    <mergeCell ref="F78:F79"/>
    <mergeCell ref="B74:B77"/>
    <mergeCell ref="A74:A77"/>
    <mergeCell ref="E74:E77"/>
    <mergeCell ref="F74:F77"/>
    <mergeCell ref="A78:A79"/>
    <mergeCell ref="B78:B79"/>
    <mergeCell ref="E78:E79"/>
    <mergeCell ref="B71:B73"/>
    <mergeCell ref="A71:A73"/>
    <mergeCell ref="E71:E73"/>
    <mergeCell ref="F69:F70"/>
    <mergeCell ref="E59:E60"/>
    <mergeCell ref="B55:B60"/>
    <mergeCell ref="A55:A60"/>
    <mergeCell ref="F61:F68"/>
    <mergeCell ref="E69:E70"/>
    <mergeCell ref="A69:A70"/>
    <mergeCell ref="B69:B70"/>
    <mergeCell ref="E61:E62"/>
    <mergeCell ref="E65:E66"/>
    <mergeCell ref="B61:B68"/>
    <mergeCell ref="A61:A68"/>
    <mergeCell ref="E67:E68"/>
    <mergeCell ref="E63:E64"/>
    <mergeCell ref="A35:A36"/>
    <mergeCell ref="B35:B36"/>
    <mergeCell ref="E35:E36"/>
    <mergeCell ref="B37:B38"/>
    <mergeCell ref="A37:A38"/>
    <mergeCell ref="A53:A54"/>
    <mergeCell ref="E39:E40"/>
    <mergeCell ref="E41:E42"/>
    <mergeCell ref="E43:E44"/>
    <mergeCell ref="E49:E50"/>
    <mergeCell ref="A39:A52"/>
    <mergeCell ref="B39:B52"/>
    <mergeCell ref="E37:E38"/>
    <mergeCell ref="B27:B30"/>
    <mergeCell ref="F15:F54"/>
    <mergeCell ref="E16:E20"/>
    <mergeCell ref="F55:F60"/>
    <mergeCell ref="E51:E52"/>
    <mergeCell ref="E55:E56"/>
    <mergeCell ref="E57:E58"/>
    <mergeCell ref="E45:E46"/>
    <mergeCell ref="E47:E48"/>
    <mergeCell ref="E53:E54"/>
    <mergeCell ref="B53:B54"/>
    <mergeCell ref="A27:A30"/>
    <mergeCell ref="E27:E30"/>
    <mergeCell ref="B31:B34"/>
    <mergeCell ref="A31:A34"/>
    <mergeCell ref="E31:E34"/>
    <mergeCell ref="A16:A20"/>
    <mergeCell ref="E21:E22"/>
    <mergeCell ref="A21:A22"/>
    <mergeCell ref="A23:A26"/>
    <mergeCell ref="B23:B26"/>
    <mergeCell ref="E23:E26"/>
    <mergeCell ref="A6:A9"/>
    <mergeCell ref="B6:B9"/>
    <mergeCell ref="F6:F9"/>
    <mergeCell ref="A13:A14"/>
    <mergeCell ref="B13:B14"/>
    <mergeCell ref="F13:F14"/>
  </mergeCells>
  <phoneticPr fontId="0" type="noConversion"/>
  <pageMargins left="0.31496062992125984" right="0.31496062992125984" top="0.35433070866141736" bottom="0.15748031496062992" header="0" footer="0"/>
  <pageSetup paperSize="9" orientation="landscape" r:id="rId1"/>
  <rowBreaks count="1" manualBreakCount="1"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9" sqref="H19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sqref="A1:H34"/>
    </sheetView>
  </sheetViews>
  <sheetFormatPr defaultRowHeight="15"/>
  <sheetData>
    <row r="1" spans="1:8" ht="15.75">
      <c r="B1" s="17"/>
      <c r="C1" s="17"/>
      <c r="D1" s="17"/>
      <c r="E1" s="18" t="s">
        <v>0</v>
      </c>
      <c r="F1" s="17"/>
      <c r="G1" s="17"/>
      <c r="H1" s="17"/>
    </row>
    <row r="2" spans="1:8" ht="15.75">
      <c r="B2" s="17"/>
      <c r="C2" s="17"/>
      <c r="D2" s="17"/>
      <c r="E2" s="18" t="s">
        <v>41</v>
      </c>
      <c r="F2" s="17"/>
      <c r="G2" s="17"/>
      <c r="H2" s="17"/>
    </row>
    <row r="3" spans="1:8" ht="16.5" thickBot="1">
      <c r="B3" s="17"/>
      <c r="C3" s="17"/>
      <c r="D3" s="17"/>
      <c r="E3" s="17"/>
      <c r="F3" s="17"/>
      <c r="G3" s="17"/>
      <c r="H3" s="19"/>
    </row>
    <row r="4" spans="1:8" ht="89.25">
      <c r="B4" s="1" t="s">
        <v>1</v>
      </c>
      <c r="C4" s="1"/>
      <c r="D4" s="1" t="s">
        <v>2</v>
      </c>
      <c r="E4" s="1" t="s">
        <v>3</v>
      </c>
      <c r="F4" s="1" t="s">
        <v>4</v>
      </c>
      <c r="G4" s="1" t="s">
        <v>5</v>
      </c>
      <c r="H4" s="2" t="s">
        <v>6</v>
      </c>
    </row>
    <row r="5" spans="1:8" ht="38.25">
      <c r="A5" s="16" t="s">
        <v>7</v>
      </c>
      <c r="B5" s="3" t="s">
        <v>8</v>
      </c>
      <c r="C5" s="3" t="s">
        <v>9</v>
      </c>
      <c r="D5" s="4"/>
      <c r="E5" s="5"/>
      <c r="F5" s="4"/>
      <c r="G5" s="4"/>
      <c r="H5" s="6"/>
    </row>
    <row r="6" spans="1:8" ht="38.25">
      <c r="A6" s="16" t="s">
        <v>10</v>
      </c>
      <c r="B6" s="3" t="s">
        <v>8</v>
      </c>
      <c r="C6" s="3" t="s">
        <v>11</v>
      </c>
      <c r="D6" s="4"/>
      <c r="E6" s="5"/>
      <c r="F6" s="4"/>
      <c r="G6" s="4">
        <v>5254706</v>
      </c>
      <c r="H6" s="6"/>
    </row>
    <row r="7" spans="1:8" ht="38.25">
      <c r="A7" s="16" t="s">
        <v>12</v>
      </c>
      <c r="B7" s="3" t="s">
        <v>8</v>
      </c>
      <c r="C7" s="3" t="s">
        <v>13</v>
      </c>
      <c r="D7" s="4"/>
      <c r="E7" s="5"/>
      <c r="F7" s="4"/>
      <c r="G7" s="4">
        <v>1392397.32</v>
      </c>
      <c r="H7" s="6"/>
    </row>
    <row r="8" spans="1:8" ht="38.25">
      <c r="A8" s="16" t="s">
        <v>14</v>
      </c>
      <c r="B8" s="3" t="s">
        <v>8</v>
      </c>
      <c r="C8" s="3" t="s">
        <v>15</v>
      </c>
      <c r="D8" s="4"/>
      <c r="E8" s="5"/>
      <c r="F8" s="4"/>
      <c r="G8" s="4"/>
      <c r="H8" s="6"/>
    </row>
    <row r="9" spans="1:8">
      <c r="A9" s="16"/>
      <c r="B9" s="3"/>
    </row>
    <row r="10" spans="1:8" ht="38.25">
      <c r="A10" s="16" t="s">
        <v>16</v>
      </c>
      <c r="B10" s="3" t="s">
        <v>8</v>
      </c>
      <c r="C10" s="3" t="s">
        <v>17</v>
      </c>
      <c r="D10" s="4"/>
      <c r="E10" s="5"/>
      <c r="F10" s="4"/>
      <c r="G10" s="4"/>
      <c r="H10" s="6"/>
    </row>
    <row r="11" spans="1:8" ht="38.25">
      <c r="A11" s="16" t="s">
        <v>18</v>
      </c>
      <c r="B11" s="3" t="s">
        <v>8</v>
      </c>
      <c r="C11" s="3" t="s">
        <v>9</v>
      </c>
      <c r="D11" s="4"/>
      <c r="E11" s="5"/>
      <c r="F11" s="4"/>
      <c r="G11" s="4"/>
      <c r="H11" s="6"/>
    </row>
    <row r="12" spans="1:8" ht="38.25">
      <c r="A12" s="16" t="s">
        <v>19</v>
      </c>
      <c r="B12" s="3" t="s">
        <v>8</v>
      </c>
      <c r="C12" s="3" t="s">
        <v>9</v>
      </c>
      <c r="D12" s="4"/>
      <c r="E12" s="5"/>
      <c r="F12" s="4"/>
      <c r="G12" s="4"/>
      <c r="H12" s="6"/>
    </row>
    <row r="13" spans="1:8" ht="38.25">
      <c r="A13" s="16" t="s">
        <v>20</v>
      </c>
      <c r="B13" s="3" t="s">
        <v>8</v>
      </c>
      <c r="C13" s="3" t="s">
        <v>9</v>
      </c>
      <c r="D13" s="4"/>
      <c r="E13" s="5"/>
      <c r="F13" s="4"/>
      <c r="G13" s="4">
        <v>29788.29</v>
      </c>
      <c r="H13" s="6"/>
    </row>
    <row r="14" spans="1:8" ht="38.25">
      <c r="A14" s="16" t="s">
        <v>21</v>
      </c>
      <c r="B14" s="3" t="s">
        <v>8</v>
      </c>
      <c r="C14" s="3" t="s">
        <v>9</v>
      </c>
      <c r="D14" s="4"/>
      <c r="E14" s="5"/>
      <c r="F14" s="4"/>
      <c r="G14" s="4">
        <v>115094.33</v>
      </c>
      <c r="H14" s="6"/>
    </row>
    <row r="15" spans="1:8" ht="38.25">
      <c r="A15" s="16" t="s">
        <v>22</v>
      </c>
      <c r="B15" s="3" t="s">
        <v>8</v>
      </c>
      <c r="C15" s="3" t="s">
        <v>9</v>
      </c>
      <c r="D15" s="4"/>
      <c r="E15" s="5"/>
      <c r="F15" s="4"/>
      <c r="G15" s="4"/>
      <c r="H15" s="6"/>
    </row>
    <row r="16" spans="1:8" ht="38.25">
      <c r="A16" s="16" t="s">
        <v>23</v>
      </c>
      <c r="B16" s="3" t="s">
        <v>8</v>
      </c>
      <c r="C16" s="3" t="s">
        <v>9</v>
      </c>
      <c r="D16" s="4"/>
      <c r="E16" s="5"/>
      <c r="F16" s="4"/>
      <c r="G16" s="4">
        <v>10092</v>
      </c>
      <c r="H16" s="6"/>
    </row>
    <row r="17" spans="1:8" ht="38.25">
      <c r="A17" s="16" t="s">
        <v>24</v>
      </c>
      <c r="B17" s="3" t="s">
        <v>8</v>
      </c>
      <c r="C17" s="3" t="s">
        <v>9</v>
      </c>
      <c r="D17" s="4"/>
      <c r="E17" s="5"/>
      <c r="F17" s="4"/>
      <c r="G17" s="4"/>
      <c r="H17" s="6"/>
    </row>
    <row r="18" spans="1:8" ht="38.25">
      <c r="A18" s="16" t="s">
        <v>25</v>
      </c>
      <c r="B18" s="3" t="s">
        <v>8</v>
      </c>
      <c r="C18" s="3" t="s">
        <v>9</v>
      </c>
      <c r="D18" s="4"/>
      <c r="E18" s="5"/>
      <c r="F18" s="4"/>
      <c r="G18" s="4"/>
      <c r="H18" s="6"/>
    </row>
    <row r="19" spans="1:8" ht="38.25">
      <c r="A19" s="16" t="s">
        <v>26</v>
      </c>
      <c r="B19" s="3" t="s">
        <v>8</v>
      </c>
      <c r="C19" s="3" t="s">
        <v>9</v>
      </c>
      <c r="D19" s="4"/>
      <c r="E19" s="5"/>
      <c r="F19" s="4"/>
      <c r="G19" s="4"/>
      <c r="H19" s="6"/>
    </row>
    <row r="20" spans="1:8" ht="38.25">
      <c r="A20" s="16" t="s">
        <v>27</v>
      </c>
      <c r="B20" s="3" t="s">
        <v>8</v>
      </c>
      <c r="C20" s="3" t="s">
        <v>9</v>
      </c>
      <c r="D20" s="4"/>
      <c r="E20" s="5"/>
      <c r="F20" s="4"/>
      <c r="G20" s="4"/>
      <c r="H20" s="6"/>
    </row>
    <row r="21" spans="1:8" ht="38.25">
      <c r="A21" s="16" t="s">
        <v>28</v>
      </c>
      <c r="B21" s="3" t="s">
        <v>8</v>
      </c>
      <c r="C21" s="12" t="s">
        <v>9</v>
      </c>
      <c r="D21" s="13"/>
      <c r="E21" s="14"/>
      <c r="F21" s="13"/>
      <c r="G21" s="13"/>
      <c r="H21" s="15"/>
    </row>
    <row r="22" spans="1:8" ht="38.25">
      <c r="A22" s="16" t="s">
        <v>29</v>
      </c>
      <c r="B22" s="3" t="s">
        <v>8</v>
      </c>
      <c r="C22" s="12" t="s">
        <v>9</v>
      </c>
      <c r="D22" s="13"/>
      <c r="E22" s="14"/>
      <c r="F22" s="13"/>
      <c r="G22" s="13"/>
      <c r="H22" s="15"/>
    </row>
    <row r="23" spans="1:8" ht="38.25">
      <c r="A23" s="16" t="s">
        <v>30</v>
      </c>
      <c r="B23" s="3" t="s">
        <v>8</v>
      </c>
      <c r="C23" s="12" t="s">
        <v>9</v>
      </c>
      <c r="D23" s="13"/>
      <c r="E23" s="14"/>
      <c r="F23" s="13"/>
      <c r="G23" s="13"/>
      <c r="H23" s="15"/>
    </row>
    <row r="24" spans="1:8" ht="38.25">
      <c r="A24" s="16" t="s">
        <v>31</v>
      </c>
      <c r="B24" s="3" t="s">
        <v>8</v>
      </c>
      <c r="C24" s="12" t="s">
        <v>9</v>
      </c>
      <c r="D24" s="13"/>
      <c r="E24" s="14"/>
      <c r="F24" s="13"/>
      <c r="G24" s="13"/>
      <c r="H24" s="15"/>
    </row>
    <row r="25" spans="1:8" ht="38.25">
      <c r="A25" s="16" t="s">
        <v>32</v>
      </c>
      <c r="B25" s="3" t="s">
        <v>8</v>
      </c>
      <c r="C25" s="12" t="s">
        <v>9</v>
      </c>
      <c r="D25" s="13"/>
      <c r="E25" s="14"/>
      <c r="F25" s="13"/>
      <c r="G25" s="13"/>
      <c r="H25" s="15"/>
    </row>
    <row r="26" spans="1:8" ht="38.25">
      <c r="A26" s="16" t="s">
        <v>33</v>
      </c>
      <c r="B26" s="3" t="s">
        <v>8</v>
      </c>
      <c r="C26" s="12" t="s">
        <v>9</v>
      </c>
      <c r="D26" s="13"/>
      <c r="E26" s="14"/>
      <c r="F26" s="13"/>
      <c r="G26" s="13"/>
      <c r="H26" s="15"/>
    </row>
    <row r="27" spans="1:8" ht="38.25">
      <c r="A27" s="16" t="s">
        <v>34</v>
      </c>
      <c r="B27" s="3" t="s">
        <v>8</v>
      </c>
      <c r="C27" s="12" t="s">
        <v>35</v>
      </c>
      <c r="D27" s="13"/>
      <c r="E27" s="14"/>
      <c r="F27" s="13"/>
      <c r="G27" s="13">
        <v>376178</v>
      </c>
      <c r="H27" s="15"/>
    </row>
    <row r="28" spans="1:8" ht="38.25">
      <c r="A28" s="16" t="s">
        <v>36</v>
      </c>
      <c r="B28" s="3" t="s">
        <v>8</v>
      </c>
      <c r="C28" s="12" t="s">
        <v>37</v>
      </c>
      <c r="D28" s="13"/>
      <c r="E28" s="14"/>
      <c r="F28" s="13"/>
      <c r="G28" s="13">
        <v>50417.4</v>
      </c>
      <c r="H28" s="15"/>
    </row>
    <row r="29" spans="1:8" ht="15.75" thickBot="1">
      <c r="B29" s="7" t="s">
        <v>38</v>
      </c>
      <c r="C29" s="8"/>
      <c r="D29" s="9">
        <v>0</v>
      </c>
      <c r="E29" s="10">
        <v>0</v>
      </c>
      <c r="F29" s="9">
        <v>0</v>
      </c>
      <c r="G29" s="9">
        <v>0</v>
      </c>
      <c r="H29" s="11">
        <v>0</v>
      </c>
    </row>
    <row r="31" spans="1:8" ht="26.25">
      <c r="B31" s="22" t="s">
        <v>39</v>
      </c>
      <c r="E31" s="20"/>
      <c r="G31" s="20"/>
    </row>
    <row r="33" spans="2:7">
      <c r="B33" s="21" t="s">
        <v>40</v>
      </c>
      <c r="E33" s="20"/>
      <c r="G33" s="20"/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2020-07-02T12:44:26Z</cp:lastPrinted>
  <dcterms:created xsi:type="dcterms:W3CDTF">2016-03-03T09:08:00Z</dcterms:created>
  <dcterms:modified xsi:type="dcterms:W3CDTF">2020-12-02T11:18:22Z</dcterms:modified>
</cp:coreProperties>
</file>